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360" windowWidth="10140" windowHeight="8535" firstSheet="2" activeTab="4"/>
  </bookViews>
  <sheets>
    <sheet name="表一-社保基金收入执行表" sheetId="14" r:id="rId1"/>
    <sheet name="表二-社保基金支出执行表" sheetId="15" r:id="rId2"/>
    <sheet name="表三-社保基金收入预算安排" sheetId="10" r:id="rId3"/>
    <sheet name="表四-社保基金支出预算安排" sheetId="11" r:id="rId4"/>
    <sheet name="表五-社保基金预算结余" sheetId="12" r:id="rId5"/>
  </sheets>
  <definedNames>
    <definedName name="_xlnm.Print_Area" localSheetId="2">'表三-社保基金收入预算安排'!$A$1:$B$35</definedName>
    <definedName name="_xlnm.Print_Area" localSheetId="3">'表四-社保基金支出预算安排'!$A$1:$B$19</definedName>
    <definedName name="_xlnm.Print_Area" localSheetId="4">'表五-社保基金预算结余'!$A$1:$B$19</definedName>
  </definedNames>
  <calcPr calcId="124519"/>
</workbook>
</file>

<file path=xl/calcChain.xml><?xml version="1.0" encoding="utf-8"?>
<calcChain xmlns="http://schemas.openxmlformats.org/spreadsheetml/2006/main">
  <c r="B26" i="15"/>
  <c r="D23"/>
  <c r="D22"/>
  <c r="C21"/>
  <c r="C26" s="1"/>
  <c r="D26" s="1"/>
  <c r="B21"/>
  <c r="D11"/>
  <c r="D10"/>
  <c r="D9"/>
  <c r="D8"/>
  <c r="D7"/>
  <c r="D6"/>
  <c r="D5"/>
  <c r="D4"/>
  <c r="C26" i="14"/>
  <c r="D24"/>
  <c r="D23"/>
  <c r="D22"/>
  <c r="C22"/>
  <c r="B22"/>
  <c r="B26" s="1"/>
  <c r="D11"/>
  <c r="D10"/>
  <c r="D9"/>
  <c r="D8"/>
  <c r="D7"/>
  <c r="D6"/>
  <c r="D5"/>
  <c r="D4"/>
  <c r="B5" i="11"/>
  <c r="B4"/>
  <c r="B7" i="10"/>
  <c r="B5"/>
  <c r="B4"/>
  <c r="B12" i="12"/>
  <c r="B4"/>
  <c r="D21" i="15" l="1"/>
  <c r="D26" i="14"/>
</calcChain>
</file>

<file path=xl/sharedStrings.xml><?xml version="1.0" encoding="utf-8"?>
<sst xmlns="http://schemas.openxmlformats.org/spreadsheetml/2006/main" count="122" uniqueCount="89">
  <si>
    <t>单位：万元</t>
  </si>
  <si>
    <t>项  目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</si>
  <si>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</si>
  <si>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</si>
  <si>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</si>
  <si>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</si>
  <si>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项　目</t>
  </si>
  <si>
    <t>　　其中：社会保险待遇支出</t>
  </si>
  <si>
    <t>社会保险基金收入合计</t>
    <phoneticPr fontId="2" type="noConversion"/>
  </si>
  <si>
    <t>六、工伤保险基金收入</t>
    <phoneticPr fontId="2" type="noConversion"/>
  </si>
  <si>
    <t>0</t>
    <phoneticPr fontId="2" type="noConversion"/>
  </si>
  <si>
    <t>2020年预算数</t>
    <phoneticPr fontId="2" type="noConversion"/>
  </si>
  <si>
    <t>2020年克拉玛依市社会保险基金预算结余表</t>
    <phoneticPr fontId="2" type="noConversion"/>
  </si>
  <si>
    <t>三、城乡居民基本养老保险基金收入</t>
    <phoneticPr fontId="2" type="noConversion"/>
  </si>
  <si>
    <t>四、职工基本医疗保险（含生育保险）基金收入</t>
    <phoneticPr fontId="2" type="noConversion"/>
  </si>
  <si>
    <t>二、机关事业单位基本养老保险基金收入</t>
    <phoneticPr fontId="2" type="noConversion"/>
  </si>
  <si>
    <r>
      <t>201</t>
    </r>
    <r>
      <rPr>
        <b/>
        <sz val="14"/>
        <rFont val="宋体"/>
        <family val="3"/>
        <charset val="134"/>
      </rPr>
      <t>9</t>
    </r>
    <r>
      <rPr>
        <b/>
        <sz val="14"/>
        <rFont val="宋体"/>
        <family val="3"/>
        <charset val="134"/>
      </rPr>
      <t>年社会保险基金预算收入执行情况表</t>
    </r>
    <phoneticPr fontId="2" type="noConversion"/>
  </si>
  <si>
    <t>表五</t>
    <phoneticPr fontId="2" type="noConversion"/>
  </si>
  <si>
    <t>项目</t>
  </si>
  <si>
    <t>上年决算数</t>
  </si>
  <si>
    <t>执行数</t>
  </si>
  <si>
    <t>比上年增（减）%</t>
  </si>
  <si>
    <t>二、失业保险基金收入</t>
  </si>
  <si>
    <t>四、工伤保险基金收入</t>
  </si>
  <si>
    <t>五、生育保险基金收入</t>
  </si>
  <si>
    <t>本年收入合计</t>
  </si>
  <si>
    <t>上年结余</t>
  </si>
  <si>
    <t>上级补助收入</t>
  </si>
  <si>
    <t>社会保险基金预算收入总计</t>
  </si>
  <si>
    <t>表一</t>
    <phoneticPr fontId="2" type="noConversion"/>
  </si>
  <si>
    <r>
      <t>201</t>
    </r>
    <r>
      <rPr>
        <b/>
        <sz val="14"/>
        <rFont val="宋体"/>
        <family val="3"/>
        <charset val="134"/>
      </rPr>
      <t>9</t>
    </r>
    <r>
      <rPr>
        <b/>
        <sz val="14"/>
        <rFont val="宋体"/>
        <family val="3"/>
        <charset val="134"/>
      </rPr>
      <t>年社会保险基金预算支出执行情况表</t>
    </r>
    <phoneticPr fontId="2" type="noConversion"/>
  </si>
  <si>
    <t>一、企业职工基本养老保险基金支出</t>
  </si>
  <si>
    <t>二、失业保险基金支出</t>
  </si>
  <si>
    <t>四、工伤保险基金支出</t>
  </si>
  <si>
    <t>五、生育保险基金支出</t>
  </si>
  <si>
    <t>本年支出合计</t>
  </si>
  <si>
    <t>上解上级支出</t>
  </si>
  <si>
    <t>年终结余</t>
  </si>
  <si>
    <t>社会保险基金预算支出总计</t>
  </si>
  <si>
    <t>表二</t>
    <phoneticPr fontId="2" type="noConversion"/>
  </si>
  <si>
    <r>
      <rPr>
        <sz val="11"/>
        <rFont val="宋体"/>
        <family val="3"/>
        <charset val="134"/>
      </rPr>
      <t>比上年增（减）</t>
    </r>
    <r>
      <rPr>
        <sz val="11"/>
        <rFont val="Times New Roman"/>
        <family val="1"/>
      </rPr>
      <t>%</t>
    </r>
  </si>
  <si>
    <t>三、职工基本医疗保险基金收入</t>
    <phoneticPr fontId="2" type="noConversion"/>
  </si>
  <si>
    <t>六、城乡居民基本养老保险基金收入</t>
    <phoneticPr fontId="2" type="noConversion"/>
  </si>
  <si>
    <t>七、机关事业单位基本养老保险基金收入</t>
    <phoneticPr fontId="2" type="noConversion"/>
  </si>
  <si>
    <t>八、城乡居民基本医疗保险基金收入</t>
    <phoneticPr fontId="2" type="noConversion"/>
  </si>
  <si>
    <t>九、其他社会保险基金收入</t>
    <phoneticPr fontId="2" type="noConversion"/>
  </si>
  <si>
    <t>三、职工基本医疗保险基金支出</t>
    <phoneticPr fontId="2" type="noConversion"/>
  </si>
  <si>
    <t>六、城乡居民基本养老保险基金支出</t>
    <phoneticPr fontId="2" type="noConversion"/>
  </si>
  <si>
    <t>七、机关事业单位基本养老保险基金支出</t>
    <phoneticPr fontId="2" type="noConversion"/>
  </si>
  <si>
    <t>八、城乡居民基本医疗保险基金支出</t>
    <phoneticPr fontId="2" type="noConversion"/>
  </si>
  <si>
    <t>2020年克拉玛依市社会保险基金预算收入表</t>
    <phoneticPr fontId="2" type="noConversion"/>
  </si>
  <si>
    <t>表四</t>
    <phoneticPr fontId="2" type="noConversion"/>
  </si>
  <si>
    <t>2020年克拉玛依市社会保险基金预算支出表</t>
    <phoneticPr fontId="2" type="noConversion"/>
  </si>
  <si>
    <t>表三</t>
    <phoneticPr fontId="2" type="noConversion"/>
  </si>
  <si>
    <t>社会保险基金本年收支结余</t>
    <phoneticPr fontId="2" type="noConversion"/>
  </si>
  <si>
    <t>一、企业职工基本养老保险基金本年收支结余</t>
    <phoneticPr fontId="2" type="noConversion"/>
  </si>
  <si>
    <t>二、机关事业单位基本养老保险基金本年收支结余</t>
    <phoneticPr fontId="2" type="noConversion"/>
  </si>
  <si>
    <t>三、城乡居民基本养老保险基金本年收支结余</t>
    <phoneticPr fontId="2" type="noConversion"/>
  </si>
  <si>
    <t>四、职工基本医疗保险(含生育保险)基金本年收支结余</t>
    <phoneticPr fontId="2" type="noConversion"/>
  </si>
  <si>
    <t>五、城乡居民基本医疗保险基金本年收支结余</t>
    <phoneticPr fontId="2" type="noConversion"/>
  </si>
  <si>
    <t>六、工伤保险基金本年收支结余</t>
    <phoneticPr fontId="2" type="noConversion"/>
  </si>
  <si>
    <t>七、失业保险基金本年收支结余</t>
    <phoneticPr fontId="2" type="noConversion"/>
  </si>
  <si>
    <t>社会保险基金年末累计结余</t>
    <phoneticPr fontId="2" type="noConversion"/>
  </si>
  <si>
    <t>一、企业职工基本养老保险基金年末累计结余</t>
    <phoneticPr fontId="2" type="noConversion"/>
  </si>
  <si>
    <t>二、机关事业单位基本养老保险基金年末累计结余</t>
    <phoneticPr fontId="2" type="noConversion"/>
  </si>
  <si>
    <t>三、城乡居民基本养老保险基金年末累计结余</t>
    <phoneticPr fontId="2" type="noConversion"/>
  </si>
  <si>
    <t>四、职工基本医疗保险（含生育保险）基金年末累计结余</t>
    <phoneticPr fontId="2" type="noConversion"/>
  </si>
  <si>
    <t>五、城乡居民基本医疗保险基金年末累计结余</t>
    <phoneticPr fontId="2" type="noConversion"/>
  </si>
  <si>
    <t>六、工伤保险基金年末累计结余</t>
    <phoneticPr fontId="2" type="noConversion"/>
  </si>
  <si>
    <t>七、失业保险基金年末累计结余</t>
    <phoneticPr fontId="2" type="noConversion"/>
  </si>
  <si>
    <t>2020年预算数</t>
    <phoneticPr fontId="2" type="noConversion"/>
  </si>
  <si>
    <t>社会保险基金支出合计</t>
    <phoneticPr fontId="2" type="noConversion"/>
  </si>
  <si>
    <t>一、企业职工基本养老保险基金支出</t>
    <phoneticPr fontId="2" type="noConversion"/>
  </si>
  <si>
    <t>　　其中：企业职工基本养老保险待遇支出</t>
    <phoneticPr fontId="2" type="noConversion"/>
  </si>
  <si>
    <t>二、机关事业单位基本养老保险基金支出</t>
    <phoneticPr fontId="2" type="noConversion"/>
  </si>
  <si>
    <t>　　其中：机关事业基本养老保险待遇支出</t>
    <phoneticPr fontId="2" type="noConversion"/>
  </si>
  <si>
    <t>三、城乡居民基本养老保险基金支出</t>
    <phoneticPr fontId="2" type="noConversion"/>
  </si>
  <si>
    <t>　　其中：城乡居民基本养老保险待遇支出</t>
    <phoneticPr fontId="2" type="noConversion"/>
  </si>
  <si>
    <t>四、职工基本医疗保险（含生育保险）基金支出</t>
    <phoneticPr fontId="2" type="noConversion"/>
  </si>
  <si>
    <t>　　其中：职工基本医疗保险（含生育保险）待遇支出</t>
    <phoneticPr fontId="2" type="noConversion"/>
  </si>
  <si>
    <t>五、城乡居民基本医疗保险基金支出</t>
    <phoneticPr fontId="2" type="noConversion"/>
  </si>
  <si>
    <t>　　其中：城乡居民基本医疗保险待遇支出</t>
    <phoneticPr fontId="2" type="noConversion"/>
  </si>
  <si>
    <t>六、工伤保险基金支出</t>
    <phoneticPr fontId="2" type="noConversion"/>
  </si>
  <si>
    <t>　　其中：工伤保险待遇支出</t>
    <phoneticPr fontId="2" type="noConversion"/>
  </si>
  <si>
    <t>七、失业保险基金支出</t>
    <phoneticPr fontId="2" type="noConversion"/>
  </si>
  <si>
    <t>　　其中：失业保险待遇支出</t>
    <phoneticPr fontId="2" type="noConversion"/>
  </si>
  <si>
    <t>五、城乡居民基本医疗保险基金收入</t>
    <phoneticPr fontId="2" type="noConversion"/>
  </si>
  <si>
    <t>七、失业保险基金收入</t>
    <phoneticPr fontId="2" type="noConversion"/>
  </si>
  <si>
    <t>2020年预算结余数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</si>
</sst>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0.0_ "/>
    <numFmt numFmtId="179" formatCode="0_ "/>
    <numFmt numFmtId="180" formatCode="#,##0.0_ "/>
  </numFmts>
  <fonts count="16">
    <font>
      <sz val="1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  <font>
      <sz val="12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NumberFormat="1" applyFont="1" applyFill="1" applyBorder="1" applyAlignment="1" applyProtection="1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77" fontId="11" fillId="0" borderId="7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177" fontId="11" fillId="0" borderId="5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9" fontId="12" fillId="0" borderId="7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179" fontId="13" fillId="0" borderId="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177" fontId="13" fillId="0" borderId="5" xfId="0" applyNumberFormat="1" applyFont="1" applyBorder="1" applyAlignment="1">
      <alignment horizontal="right" vertical="center"/>
    </xf>
    <xf numFmtId="178" fontId="13" fillId="0" borderId="5" xfId="0" applyNumberFormat="1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179" fontId="10" fillId="0" borderId="5" xfId="0" applyNumberFormat="1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13" fillId="0" borderId="8" xfId="0" applyNumberFormat="1" applyFont="1" applyBorder="1" applyAlignment="1">
      <alignment horizontal="right" vertical="center"/>
    </xf>
    <xf numFmtId="177" fontId="13" fillId="0" borderId="9" xfId="0" applyNumberFormat="1" applyFont="1" applyBorder="1" applyAlignment="1">
      <alignment horizontal="right" vertical="center"/>
    </xf>
    <xf numFmtId="178" fontId="13" fillId="0" borderId="8" xfId="0" applyNumberFormat="1" applyFont="1" applyBorder="1" applyAlignment="1">
      <alignment vertical="center"/>
    </xf>
    <xf numFmtId="180" fontId="11" fillId="0" borderId="5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vertical="center"/>
    </xf>
    <xf numFmtId="179" fontId="12" fillId="0" borderId="5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178" fontId="12" fillId="0" borderId="8" xfId="0" applyNumberFormat="1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177" fontId="12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10" fillId="0" borderId="1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/>
    <xf numFmtId="176" fontId="12" fillId="0" borderId="1" xfId="0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49" fontId="10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opLeftCell="A4" workbookViewId="0">
      <selection activeCell="A21" sqref="A21:D26"/>
    </sheetView>
  </sheetViews>
  <sheetFormatPr defaultColWidth="10" defaultRowHeight="15.75"/>
  <cols>
    <col min="1" max="1" width="44.7109375" style="6" bestFit="1" customWidth="1"/>
    <col min="2" max="3" width="15" style="6" customWidth="1"/>
    <col min="4" max="4" width="15" style="22" customWidth="1"/>
    <col min="5" max="7" width="10" style="6"/>
    <col min="8" max="8" width="11.5703125" style="6" customWidth="1"/>
    <col min="9" max="9" width="10.7109375" style="6" customWidth="1"/>
    <col min="10" max="16384" width="10" style="6"/>
  </cols>
  <sheetData>
    <row r="1" spans="1:6" ht="26.25" customHeight="1">
      <c r="A1" s="62" t="s">
        <v>16</v>
      </c>
      <c r="B1" s="62"/>
      <c r="C1" s="62"/>
      <c r="D1" s="62"/>
    </row>
    <row r="2" spans="1:6" ht="26.25" customHeight="1">
      <c r="A2" s="7" t="s">
        <v>29</v>
      </c>
      <c r="B2" s="8"/>
      <c r="C2" s="63" t="s">
        <v>0</v>
      </c>
      <c r="D2" s="63"/>
    </row>
    <row r="3" spans="1:6" ht="52.5" customHeight="1">
      <c r="A3" s="23" t="s">
        <v>18</v>
      </c>
      <c r="B3" s="24" t="s">
        <v>19</v>
      </c>
      <c r="C3" s="25" t="s">
        <v>20</v>
      </c>
      <c r="D3" s="26" t="s">
        <v>40</v>
      </c>
      <c r="E3" s="9"/>
    </row>
    <row r="4" spans="1:6" ht="22.5" customHeight="1">
      <c r="A4" s="27" t="s">
        <v>5</v>
      </c>
      <c r="B4" s="28">
        <v>86421</v>
      </c>
      <c r="C4" s="28">
        <v>94875</v>
      </c>
      <c r="D4" s="29">
        <f t="shared" ref="D4:D11" si="0">(C4/B4-1)*100</f>
        <v>9.782344569028357</v>
      </c>
      <c r="E4" s="11"/>
      <c r="F4" s="12"/>
    </row>
    <row r="5" spans="1:6" ht="22.5" customHeight="1">
      <c r="A5" s="30" t="s">
        <v>22</v>
      </c>
      <c r="B5" s="28">
        <v>5834</v>
      </c>
      <c r="C5" s="28">
        <v>6555</v>
      </c>
      <c r="D5" s="29">
        <f t="shared" si="0"/>
        <v>12.35858758998971</v>
      </c>
      <c r="E5" s="11"/>
      <c r="F5" s="12"/>
    </row>
    <row r="6" spans="1:6" ht="22.5" customHeight="1">
      <c r="A6" s="30" t="s">
        <v>41</v>
      </c>
      <c r="B6" s="28">
        <v>133841</v>
      </c>
      <c r="C6" s="28">
        <v>152741</v>
      </c>
      <c r="D6" s="29">
        <f t="shared" si="0"/>
        <v>14.121233403814969</v>
      </c>
      <c r="E6" s="11"/>
      <c r="F6" s="12"/>
    </row>
    <row r="7" spans="1:6" ht="22.5" customHeight="1">
      <c r="A7" s="27" t="s">
        <v>23</v>
      </c>
      <c r="B7" s="28">
        <v>7116</v>
      </c>
      <c r="C7" s="28">
        <v>6267</v>
      </c>
      <c r="D7" s="29">
        <f t="shared" si="0"/>
        <v>-11.930860033726809</v>
      </c>
      <c r="E7" s="11"/>
      <c r="F7" s="12"/>
    </row>
    <row r="8" spans="1:6" ht="22.5" customHeight="1">
      <c r="A8" s="27" t="s">
        <v>24</v>
      </c>
      <c r="B8" s="28">
        <v>13721</v>
      </c>
      <c r="C8" s="28">
        <v>15459</v>
      </c>
      <c r="D8" s="29">
        <f t="shared" si="0"/>
        <v>12.666715253990235</v>
      </c>
      <c r="E8" s="11"/>
      <c r="F8" s="12"/>
    </row>
    <row r="9" spans="1:6" ht="22.5" customHeight="1">
      <c r="A9" s="27" t="s">
        <v>42</v>
      </c>
      <c r="B9" s="28">
        <v>730</v>
      </c>
      <c r="C9" s="28">
        <v>775</v>
      </c>
      <c r="D9" s="29">
        <f t="shared" si="0"/>
        <v>6.164383561643838</v>
      </c>
      <c r="E9" s="11"/>
      <c r="F9" s="12"/>
    </row>
    <row r="10" spans="1:6" ht="22.5" customHeight="1">
      <c r="A10" s="27" t="s">
        <v>43</v>
      </c>
      <c r="B10" s="28">
        <v>47911</v>
      </c>
      <c r="C10" s="28">
        <v>110194</v>
      </c>
      <c r="D10" s="29">
        <f t="shared" si="0"/>
        <v>129.99728663563693</v>
      </c>
      <c r="E10" s="11"/>
      <c r="F10" s="12"/>
    </row>
    <row r="11" spans="1:6" ht="22.5" customHeight="1">
      <c r="A11" s="31" t="s">
        <v>44</v>
      </c>
      <c r="B11" s="28">
        <v>12411</v>
      </c>
      <c r="C11" s="28">
        <v>17819</v>
      </c>
      <c r="D11" s="29">
        <f t="shared" si="0"/>
        <v>43.574248650390793</v>
      </c>
      <c r="E11" s="11"/>
      <c r="F11" s="12"/>
    </row>
    <row r="12" spans="1:6" ht="22.5" customHeight="1">
      <c r="A12" s="27" t="s">
        <v>45</v>
      </c>
      <c r="B12" s="32"/>
      <c r="C12" s="33"/>
      <c r="D12" s="29"/>
      <c r="E12" s="11"/>
      <c r="F12" s="12"/>
    </row>
    <row r="13" spans="1:6" ht="22.5" customHeight="1">
      <c r="A13" s="34"/>
      <c r="B13" s="33"/>
      <c r="C13" s="33"/>
      <c r="D13" s="35"/>
      <c r="E13" s="11"/>
      <c r="F13" s="12"/>
    </row>
    <row r="14" spans="1:6" ht="22.5" customHeight="1">
      <c r="A14" s="13"/>
      <c r="B14" s="14"/>
      <c r="C14" s="14"/>
      <c r="D14" s="19"/>
      <c r="E14" s="11"/>
      <c r="F14" s="12"/>
    </row>
    <row r="15" spans="1:6" ht="22.5" customHeight="1">
      <c r="A15" s="13"/>
      <c r="B15" s="14"/>
      <c r="C15" s="14"/>
      <c r="D15" s="19"/>
      <c r="E15" s="11"/>
      <c r="F15" s="12"/>
    </row>
    <row r="16" spans="1:6" ht="22.5" customHeight="1">
      <c r="A16" s="13"/>
      <c r="B16" s="14"/>
      <c r="C16" s="14"/>
      <c r="D16" s="19"/>
      <c r="E16" s="11"/>
      <c r="F16" s="12"/>
    </row>
    <row r="17" spans="1:6" ht="22.5" customHeight="1">
      <c r="A17" s="9"/>
      <c r="B17" s="14"/>
      <c r="C17" s="14"/>
      <c r="D17" s="19"/>
      <c r="E17" s="11"/>
      <c r="F17" s="12"/>
    </row>
    <row r="18" spans="1:6" ht="22.5" customHeight="1">
      <c r="A18" s="9"/>
      <c r="B18" s="14"/>
      <c r="C18" s="14"/>
      <c r="D18" s="19"/>
      <c r="E18" s="11"/>
      <c r="F18" s="12"/>
    </row>
    <row r="19" spans="1:6" ht="22.5" customHeight="1">
      <c r="A19" s="9"/>
      <c r="B19" s="14"/>
      <c r="C19" s="14"/>
      <c r="D19" s="19"/>
      <c r="E19" s="11"/>
      <c r="F19" s="12"/>
    </row>
    <row r="20" spans="1:6" ht="22.5" customHeight="1">
      <c r="A20" s="9"/>
      <c r="B20" s="14"/>
      <c r="C20" s="14"/>
      <c r="D20" s="19"/>
      <c r="E20" s="11"/>
      <c r="F20" s="12"/>
    </row>
    <row r="21" spans="1:6" ht="22.5" customHeight="1">
      <c r="A21" s="27"/>
      <c r="B21" s="36"/>
      <c r="C21" s="36"/>
      <c r="D21" s="29"/>
      <c r="E21" s="11"/>
      <c r="F21" s="12"/>
    </row>
    <row r="22" spans="1:6" ht="22.5" customHeight="1">
      <c r="A22" s="37" t="s">
        <v>25</v>
      </c>
      <c r="B22" s="38">
        <f>SUM(B4:B12)</f>
        <v>307985</v>
      </c>
      <c r="C22" s="38">
        <f>SUM(C4:C12)</f>
        <v>404685</v>
      </c>
      <c r="D22" s="39">
        <f>(C22/B22-1)*100</f>
        <v>31.397633001607229</v>
      </c>
      <c r="E22" s="11"/>
      <c r="F22" s="12"/>
    </row>
    <row r="23" spans="1:6" ht="22.5" customHeight="1">
      <c r="A23" s="40" t="s">
        <v>26</v>
      </c>
      <c r="B23" s="28">
        <v>525296</v>
      </c>
      <c r="C23" s="28">
        <v>495620</v>
      </c>
      <c r="D23" s="29">
        <f>(C23/B23-1)*100</f>
        <v>-5.649386250799548</v>
      </c>
      <c r="E23" s="11"/>
      <c r="F23" s="12"/>
    </row>
    <row r="24" spans="1:6" ht="22.5" customHeight="1">
      <c r="A24" s="40" t="s">
        <v>27</v>
      </c>
      <c r="B24" s="28">
        <v>112</v>
      </c>
      <c r="C24" s="28">
        <v>1437</v>
      </c>
      <c r="D24" s="29">
        <f>(C24/B24-1)*100</f>
        <v>1183.0357142857142</v>
      </c>
      <c r="E24" s="11"/>
      <c r="F24" s="12"/>
    </row>
    <row r="25" spans="1:6" ht="22.5" customHeight="1">
      <c r="A25" s="31"/>
      <c r="B25" s="41"/>
      <c r="C25" s="41"/>
      <c r="D25" s="29"/>
      <c r="E25" s="11"/>
      <c r="F25" s="12"/>
    </row>
    <row r="26" spans="1:6" ht="21" customHeight="1">
      <c r="A26" s="42" t="s">
        <v>28</v>
      </c>
      <c r="B26" s="43">
        <f>SUM(B22:B24)</f>
        <v>833393</v>
      </c>
      <c r="C26" s="44">
        <f>SUM(C22:C24)</f>
        <v>901742</v>
      </c>
      <c r="D26" s="45">
        <f>(C26/B26-1)*100</f>
        <v>8.2012927874364205</v>
      </c>
      <c r="E26" s="11"/>
      <c r="F26" s="12"/>
    </row>
    <row r="27" spans="1:6" ht="21" customHeight="1">
      <c r="A27" s="15"/>
      <c r="B27" s="10"/>
      <c r="C27" s="10"/>
      <c r="D27" s="20"/>
      <c r="E27" s="9"/>
    </row>
    <row r="28" spans="1:6" ht="21" customHeight="1">
      <c r="A28" s="17"/>
      <c r="B28" s="17"/>
      <c r="C28" s="17"/>
      <c r="D28" s="21"/>
    </row>
  </sheetData>
  <mergeCells count="2">
    <mergeCell ref="A1:D1"/>
    <mergeCell ref="C2:D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B15" sqref="B15"/>
    </sheetView>
  </sheetViews>
  <sheetFormatPr defaultColWidth="10" defaultRowHeight="12"/>
  <cols>
    <col min="1" max="1" width="40.7109375" style="6" customWidth="1"/>
    <col min="2" max="4" width="15" style="6" customWidth="1"/>
    <col min="5" max="7" width="10" style="6"/>
    <col min="8" max="8" width="11.5703125" style="6" customWidth="1"/>
    <col min="9" max="9" width="10.7109375" style="6" customWidth="1"/>
    <col min="10" max="16384" width="10" style="6"/>
  </cols>
  <sheetData>
    <row r="1" spans="1:6" ht="26.25" customHeight="1">
      <c r="A1" s="62" t="s">
        <v>30</v>
      </c>
      <c r="B1" s="62"/>
      <c r="C1" s="62"/>
      <c r="D1" s="62"/>
    </row>
    <row r="2" spans="1:6" ht="19.5" customHeight="1">
      <c r="A2" s="7" t="s">
        <v>39</v>
      </c>
      <c r="B2" s="8"/>
      <c r="C2" s="63" t="s">
        <v>0</v>
      </c>
      <c r="D2" s="63"/>
    </row>
    <row r="3" spans="1:6" ht="52.5" customHeight="1">
      <c r="A3" s="23" t="s">
        <v>18</v>
      </c>
      <c r="B3" s="24" t="s">
        <v>19</v>
      </c>
      <c r="C3" s="25" t="s">
        <v>20</v>
      </c>
      <c r="D3" s="24" t="s">
        <v>21</v>
      </c>
      <c r="E3" s="9"/>
    </row>
    <row r="4" spans="1:6" ht="22.5" customHeight="1">
      <c r="A4" s="27" t="s">
        <v>31</v>
      </c>
      <c r="B4" s="28">
        <v>27609</v>
      </c>
      <c r="C4" s="28">
        <v>30991</v>
      </c>
      <c r="D4" s="46">
        <f t="shared" ref="D4:D11" si="0">(C4/B4-1)*100</f>
        <v>12.249628744250064</v>
      </c>
      <c r="E4" s="11"/>
      <c r="F4" s="12"/>
    </row>
    <row r="5" spans="1:6" ht="22.5" customHeight="1">
      <c r="A5" s="30" t="s">
        <v>32</v>
      </c>
      <c r="B5" s="28">
        <v>3922</v>
      </c>
      <c r="C5" s="28">
        <v>10092</v>
      </c>
      <c r="D5" s="46">
        <f t="shared" si="0"/>
        <v>157.31769505354413</v>
      </c>
      <c r="E5" s="11"/>
      <c r="F5" s="12"/>
    </row>
    <row r="6" spans="1:6" ht="22.5" customHeight="1">
      <c r="A6" s="30" t="s">
        <v>46</v>
      </c>
      <c r="B6" s="28">
        <v>192288</v>
      </c>
      <c r="C6" s="28">
        <v>164305</v>
      </c>
      <c r="D6" s="46">
        <f t="shared" si="0"/>
        <v>-14.552650191379602</v>
      </c>
      <c r="E6" s="11"/>
      <c r="F6" s="12"/>
    </row>
    <row r="7" spans="1:6" ht="22.5" customHeight="1">
      <c r="A7" s="27" t="s">
        <v>33</v>
      </c>
      <c r="B7" s="28">
        <v>8597</v>
      </c>
      <c r="C7" s="28">
        <v>9478</v>
      </c>
      <c r="D7" s="46">
        <f t="shared" si="0"/>
        <v>10.247760846807029</v>
      </c>
      <c r="E7" s="11"/>
      <c r="F7" s="12"/>
    </row>
    <row r="8" spans="1:6" ht="22.5" customHeight="1">
      <c r="A8" s="27" t="s">
        <v>34</v>
      </c>
      <c r="B8" s="28">
        <v>11670</v>
      </c>
      <c r="C8" s="28">
        <v>11808</v>
      </c>
      <c r="D8" s="46">
        <f t="shared" si="0"/>
        <v>1.1825192802056517</v>
      </c>
      <c r="E8" s="11"/>
      <c r="F8" s="12"/>
    </row>
    <row r="9" spans="1:6" ht="22.5" customHeight="1">
      <c r="A9" s="27" t="s">
        <v>47</v>
      </c>
      <c r="B9" s="28">
        <v>387</v>
      </c>
      <c r="C9" s="28">
        <v>481</v>
      </c>
      <c r="D9" s="46">
        <f t="shared" si="0"/>
        <v>24.289405684754527</v>
      </c>
      <c r="E9" s="11"/>
      <c r="F9" s="12"/>
    </row>
    <row r="10" spans="1:6" ht="22.5" customHeight="1">
      <c r="A10" s="27" t="s">
        <v>48</v>
      </c>
      <c r="B10" s="28">
        <v>45930</v>
      </c>
      <c r="C10" s="28">
        <v>52759</v>
      </c>
      <c r="D10" s="46">
        <f t="shared" si="0"/>
        <v>14.868277814064879</v>
      </c>
      <c r="E10" s="11"/>
      <c r="F10" s="12"/>
    </row>
    <row r="11" spans="1:6" ht="22.5" customHeight="1">
      <c r="A11" s="31" t="s">
        <v>49</v>
      </c>
      <c r="B11" s="28">
        <v>10857</v>
      </c>
      <c r="C11" s="28">
        <v>10506</v>
      </c>
      <c r="D11" s="46">
        <f t="shared" si="0"/>
        <v>-3.2329372754904662</v>
      </c>
      <c r="E11" s="11"/>
      <c r="F11" s="12"/>
    </row>
    <row r="12" spans="1:6" ht="22.5" customHeight="1">
      <c r="A12" s="27"/>
      <c r="B12" s="41"/>
      <c r="C12" s="33"/>
      <c r="D12" s="47"/>
      <c r="E12" s="11"/>
      <c r="F12" s="12"/>
    </row>
    <row r="13" spans="1:6" ht="22.5" customHeight="1">
      <c r="A13" s="34"/>
      <c r="B13" s="33"/>
      <c r="C13" s="33"/>
      <c r="D13" s="48"/>
      <c r="E13" s="11"/>
      <c r="F13" s="12"/>
    </row>
    <row r="14" spans="1:6" ht="22.5" customHeight="1">
      <c r="A14" s="31"/>
      <c r="B14" s="36"/>
      <c r="C14" s="36"/>
      <c r="D14" s="47"/>
      <c r="E14" s="11"/>
      <c r="F14" s="12"/>
    </row>
    <row r="15" spans="1:6" ht="22.5" customHeight="1">
      <c r="A15" s="31"/>
      <c r="B15" s="36"/>
      <c r="C15" s="36"/>
      <c r="D15" s="47"/>
      <c r="E15" s="11"/>
      <c r="F15" s="12"/>
    </row>
    <row r="16" spans="1:6" ht="22.5" customHeight="1">
      <c r="A16" s="27"/>
      <c r="B16" s="36"/>
      <c r="C16" s="36"/>
      <c r="D16" s="47"/>
      <c r="E16" s="11"/>
      <c r="F16" s="12"/>
    </row>
    <row r="17" spans="1:6" ht="22.5" customHeight="1">
      <c r="A17" s="27"/>
      <c r="B17" s="36"/>
      <c r="C17" s="36"/>
      <c r="D17" s="47"/>
      <c r="E17" s="11"/>
      <c r="F17" s="12"/>
    </row>
    <row r="18" spans="1:6" ht="22.5" customHeight="1">
      <c r="A18" s="27"/>
      <c r="B18" s="36"/>
      <c r="C18" s="36"/>
      <c r="D18" s="47"/>
      <c r="E18" s="11"/>
      <c r="F18" s="12"/>
    </row>
    <row r="19" spans="1:6" ht="22.5" customHeight="1">
      <c r="A19" s="27"/>
      <c r="B19" s="36"/>
      <c r="C19" s="36"/>
      <c r="D19" s="47"/>
      <c r="E19" s="11"/>
      <c r="F19" s="12"/>
    </row>
    <row r="20" spans="1:6" ht="22.5" customHeight="1">
      <c r="A20" s="27"/>
      <c r="B20" s="36"/>
      <c r="C20" s="36"/>
      <c r="D20" s="47"/>
      <c r="E20" s="11"/>
      <c r="F20" s="12"/>
    </row>
    <row r="21" spans="1:6" ht="22.5" customHeight="1">
      <c r="A21" s="37" t="s">
        <v>35</v>
      </c>
      <c r="B21" s="38">
        <f>SUM(B4:B11)</f>
        <v>301260</v>
      </c>
      <c r="C21" s="38">
        <f>SUM(C4:C11)</f>
        <v>290420</v>
      </c>
      <c r="D21" s="49">
        <f>(C21/B21-1)*100</f>
        <v>-3.5982208059483489</v>
      </c>
      <c r="E21" s="11"/>
      <c r="F21" s="12"/>
    </row>
    <row r="22" spans="1:6" ht="22.5" customHeight="1">
      <c r="A22" s="50" t="s">
        <v>36</v>
      </c>
      <c r="B22" s="28">
        <v>36512</v>
      </c>
      <c r="C22" s="18">
        <v>47920</v>
      </c>
      <c r="D22" s="47">
        <f>(C22/B22-1)*100</f>
        <v>31.24452234881683</v>
      </c>
      <c r="E22" s="11"/>
      <c r="F22" s="12"/>
    </row>
    <row r="23" spans="1:6" ht="22.5" customHeight="1">
      <c r="A23" s="40" t="s">
        <v>37</v>
      </c>
      <c r="B23" s="28">
        <v>495621</v>
      </c>
      <c r="C23" s="18">
        <v>563402</v>
      </c>
      <c r="D23" s="47">
        <f>(C23/B23-1)*100</f>
        <v>13.675974181884953</v>
      </c>
      <c r="E23" s="11"/>
      <c r="F23" s="12"/>
    </row>
    <row r="24" spans="1:6" ht="22.5" customHeight="1">
      <c r="A24" s="31"/>
      <c r="B24" s="41"/>
      <c r="C24" s="41"/>
      <c r="D24" s="47"/>
      <c r="E24" s="11"/>
      <c r="F24" s="12"/>
    </row>
    <row r="25" spans="1:6" ht="22.5" customHeight="1">
      <c r="A25" s="31"/>
      <c r="B25" s="41"/>
      <c r="C25" s="41"/>
      <c r="D25" s="47"/>
      <c r="E25" s="11"/>
      <c r="F25" s="12"/>
    </row>
    <row r="26" spans="1:6" ht="21" customHeight="1">
      <c r="A26" s="42" t="s">
        <v>38</v>
      </c>
      <c r="B26" s="43">
        <f>SUM(B21:B23)</f>
        <v>833393</v>
      </c>
      <c r="C26" s="44">
        <f>SUM(C21:C23)</f>
        <v>901742</v>
      </c>
      <c r="D26" s="51">
        <f>(C26/B26-1)*100</f>
        <v>8.2012927874364205</v>
      </c>
      <c r="E26" s="11"/>
      <c r="F26" s="12"/>
    </row>
    <row r="27" spans="1:6" ht="21" customHeight="1">
      <c r="A27" s="15"/>
      <c r="B27" s="10"/>
      <c r="C27" s="10"/>
      <c r="D27" s="16"/>
      <c r="E27" s="9"/>
    </row>
    <row r="28" spans="1:6" ht="21" customHeight="1">
      <c r="A28" s="17"/>
      <c r="B28" s="17"/>
      <c r="C28" s="17"/>
      <c r="D28" s="17"/>
    </row>
  </sheetData>
  <mergeCells count="2">
    <mergeCell ref="A1:D1"/>
    <mergeCell ref="C2:D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Q47"/>
  <sheetViews>
    <sheetView showZeros="0" workbookViewId="0">
      <selection activeCell="A3" sqref="A3:B35"/>
    </sheetView>
  </sheetViews>
  <sheetFormatPr defaultColWidth="9.140625" defaultRowHeight="12"/>
  <cols>
    <col min="1" max="1" width="55.42578125" style="2" customWidth="1"/>
    <col min="2" max="2" width="37" style="2" customWidth="1"/>
    <col min="3" max="251" width="10.28515625" style="2" customWidth="1"/>
    <col min="252" max="16384" width="9.140625" style="2"/>
  </cols>
  <sheetData>
    <row r="1" spans="1:251" ht="30" customHeight="1">
      <c r="A1" s="64" t="s">
        <v>50</v>
      </c>
      <c r="B1" s="6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 s="6" customFormat="1" ht="19.5" customHeight="1">
      <c r="A2" s="7" t="s">
        <v>53</v>
      </c>
      <c r="B2" s="52" t="s">
        <v>0</v>
      </c>
    </row>
    <row r="3" spans="1:251" ht="19.5" customHeight="1">
      <c r="A3" s="53" t="s">
        <v>1</v>
      </c>
      <c r="B3" s="53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9.5" customHeight="1">
      <c r="A4" s="54" t="s">
        <v>8</v>
      </c>
      <c r="B4" s="59">
        <f>B8+B12+B16+B20+B24+B28+B32</f>
        <v>335805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9.5" customHeight="1">
      <c r="A5" s="54" t="s">
        <v>2</v>
      </c>
      <c r="B5" s="59">
        <f>B9+B13+B17+B21+B25+B29+B33</f>
        <v>312154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9.5" customHeight="1">
      <c r="A6" s="54" t="s">
        <v>3</v>
      </c>
      <c r="B6" s="59">
        <v>8711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9.5" customHeight="1">
      <c r="A7" s="54" t="s">
        <v>4</v>
      </c>
      <c r="B7" s="59">
        <f>B11+B15+B19+B23+B27+B31+B35</f>
        <v>14295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9.5" customHeight="1">
      <c r="A8" s="56" t="s">
        <v>5</v>
      </c>
      <c r="B8" s="60">
        <v>96754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9.5" customHeight="1">
      <c r="A9" s="56" t="s">
        <v>2</v>
      </c>
      <c r="B9" s="60">
        <v>94769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9.5" customHeight="1">
      <c r="A10" s="56" t="s">
        <v>3</v>
      </c>
      <c r="B10" s="60">
        <v>1550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9.5" customHeight="1">
      <c r="A11" s="56" t="s">
        <v>4</v>
      </c>
      <c r="B11" s="61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9.5" customHeight="1">
      <c r="A12" s="56" t="s">
        <v>15</v>
      </c>
      <c r="B12" s="60">
        <v>34902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9.5" customHeight="1">
      <c r="A13" s="56" t="s">
        <v>2</v>
      </c>
      <c r="B13" s="60">
        <v>33423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9.5" customHeight="1">
      <c r="A14" s="56" t="s">
        <v>3</v>
      </c>
      <c r="B14" s="60">
        <v>90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9.5" customHeight="1">
      <c r="A15" s="56" t="s">
        <v>4</v>
      </c>
      <c r="B15" s="60">
        <v>1367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9.5" customHeight="1">
      <c r="A16" s="56" t="s">
        <v>13</v>
      </c>
      <c r="B16" s="60">
        <v>823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9.5" customHeight="1">
      <c r="A17" s="56" t="s">
        <v>2</v>
      </c>
      <c r="B17" s="60">
        <v>271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9.5" customHeight="1">
      <c r="A18" s="56" t="s">
        <v>3</v>
      </c>
      <c r="B18" s="60">
        <v>50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9.5" customHeight="1">
      <c r="A19" s="56" t="s">
        <v>4</v>
      </c>
      <c r="B19" s="60">
        <v>489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9.5" customHeight="1">
      <c r="A20" s="56" t="s">
        <v>14</v>
      </c>
      <c r="B20" s="60">
        <v>174966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9.5" customHeight="1">
      <c r="A21" s="56" t="s">
        <v>2</v>
      </c>
      <c r="B21" s="60">
        <v>168501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9.5" customHeight="1">
      <c r="A22" s="56" t="s">
        <v>3</v>
      </c>
      <c r="B22" s="60">
        <v>6300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9.5" customHeight="1">
      <c r="A23" s="56" t="s">
        <v>4</v>
      </c>
      <c r="B23" s="61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9.5" customHeight="1">
      <c r="A24" s="56" t="s">
        <v>86</v>
      </c>
      <c r="B24" s="60">
        <v>15856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9.5" customHeight="1">
      <c r="A25" s="56" t="s">
        <v>2</v>
      </c>
      <c r="B25" s="60">
        <v>3297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9.5" customHeight="1">
      <c r="A26" s="56" t="s">
        <v>3</v>
      </c>
      <c r="B26" s="60">
        <v>120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9.5" customHeight="1">
      <c r="A27" s="56" t="s">
        <v>4</v>
      </c>
      <c r="B27" s="60">
        <v>12439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9.5" customHeight="1">
      <c r="A28" s="56" t="s">
        <v>9</v>
      </c>
      <c r="B28" s="60">
        <v>5987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9.5" customHeight="1">
      <c r="A29" s="56" t="s">
        <v>2</v>
      </c>
      <c r="B29" s="60">
        <v>5584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9.5" customHeight="1">
      <c r="A30" s="56" t="s">
        <v>3</v>
      </c>
      <c r="B30" s="60">
        <v>400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9.5" customHeight="1">
      <c r="A31" s="56" t="s">
        <v>4</v>
      </c>
      <c r="B31" s="61" t="s">
        <v>10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9.5" customHeight="1">
      <c r="A32" s="56" t="s">
        <v>87</v>
      </c>
      <c r="B32" s="60">
        <v>6517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9.5" customHeight="1">
      <c r="A33" s="56" t="s">
        <v>2</v>
      </c>
      <c r="B33" s="60">
        <v>6309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9.5" customHeight="1">
      <c r="A34" s="56" t="s">
        <v>3</v>
      </c>
      <c r="B34" s="60">
        <v>201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9.5" customHeight="1">
      <c r="A35" s="56" t="s">
        <v>4</v>
      </c>
      <c r="B35" s="61" t="s">
        <v>10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6.5" customHeight="1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6.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6.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6.5" customHeight="1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6.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</sheetData>
  <mergeCells count="1">
    <mergeCell ref="A1:B1"/>
  </mergeCells>
  <phoneticPr fontId="2" type="noConversion"/>
  <printOptions horizontalCentered="1"/>
  <pageMargins left="0.43307086614173229" right="0.27559055118110237" top="0.74803149606299213" bottom="0.47244094488188981" header="0.31496062992125984" footer="0.23622047244094491"/>
  <pageSetup paperSize="9" firstPageNumber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S30"/>
  <sheetViews>
    <sheetView showGridLines="0" showZeros="0" workbookViewId="0">
      <selection activeCell="A3" sqref="A3:B19"/>
    </sheetView>
  </sheetViews>
  <sheetFormatPr defaultColWidth="9.140625" defaultRowHeight="12"/>
  <cols>
    <col min="1" max="1" width="60.7109375" style="2" customWidth="1"/>
    <col min="2" max="2" width="31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30" customHeight="1">
      <c r="A1" s="64" t="s">
        <v>52</v>
      </c>
      <c r="B1" s="6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3" s="6" customFormat="1" ht="19.5" customHeight="1">
      <c r="A2" s="7" t="s">
        <v>51</v>
      </c>
      <c r="B2" s="52" t="s">
        <v>0</v>
      </c>
    </row>
    <row r="3" spans="1:253" ht="24" customHeight="1">
      <c r="A3" s="53" t="s">
        <v>6</v>
      </c>
      <c r="B3" s="53" t="s">
        <v>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24" customHeight="1">
      <c r="A4" s="54" t="s">
        <v>71</v>
      </c>
      <c r="B4" s="59">
        <f>B6+B8+B10+B12+B14+B16+B18</f>
        <v>363570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24" customHeight="1">
      <c r="A5" s="54" t="s">
        <v>7</v>
      </c>
      <c r="B5" s="59">
        <f>B7+B9+B11+B13+B15+B17+B19</f>
        <v>297108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24" customHeight="1">
      <c r="A6" s="56" t="s">
        <v>72</v>
      </c>
      <c r="B6" s="60">
        <v>95869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24" customHeight="1">
      <c r="A7" s="56" t="s">
        <v>73</v>
      </c>
      <c r="B7" s="60">
        <v>34880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24" customHeight="1">
      <c r="A8" s="56" t="s">
        <v>74</v>
      </c>
      <c r="B8" s="60">
        <v>57157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24" customHeight="1">
      <c r="A9" s="56" t="s">
        <v>75</v>
      </c>
      <c r="B9" s="60">
        <v>57157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24" customHeight="1">
      <c r="A10" s="56" t="s">
        <v>76</v>
      </c>
      <c r="B10" s="60">
        <v>514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24" customHeight="1">
      <c r="A11" s="56" t="s">
        <v>77</v>
      </c>
      <c r="B11" s="60">
        <v>513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24" customHeight="1">
      <c r="A12" s="56" t="s">
        <v>78</v>
      </c>
      <c r="B12" s="60">
        <v>180483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24" customHeight="1">
      <c r="A13" s="56" t="s">
        <v>79</v>
      </c>
      <c r="B13" s="60">
        <v>179953</v>
      </c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24" customHeight="1">
      <c r="A14" s="56" t="s">
        <v>80</v>
      </c>
      <c r="B14" s="60">
        <v>14338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24" customHeight="1">
      <c r="A15" s="56" t="s">
        <v>81</v>
      </c>
      <c r="B15" s="60">
        <v>13931</v>
      </c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24" customHeight="1">
      <c r="A16" s="56" t="s">
        <v>82</v>
      </c>
      <c r="B16" s="60">
        <v>10108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24" customHeight="1">
      <c r="A17" s="56" t="s">
        <v>83</v>
      </c>
      <c r="B17" s="60">
        <v>9854</v>
      </c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24" customHeight="1">
      <c r="A18" s="56" t="s">
        <v>84</v>
      </c>
      <c r="B18" s="60">
        <v>5101</v>
      </c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24" customHeight="1">
      <c r="A19" s="56" t="s">
        <v>85</v>
      </c>
      <c r="B19" s="60">
        <v>820</v>
      </c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4" customHeight="1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2.5" customHeight="1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2.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2.5" customHeight="1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22.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</sheetData>
  <mergeCells count="1">
    <mergeCell ref="A1:B1"/>
  </mergeCells>
  <phoneticPr fontId="2" type="noConversion"/>
  <printOptions horizontalCentered="1"/>
  <pageMargins left="0.27559055118110237" right="0.31496062992125984" top="0.74803149606299213" bottom="0.59" header="0.31496062992125984" footer="0.31496062992125984"/>
  <pageSetup paperSize="9" firstPageNumber="19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S27"/>
  <sheetViews>
    <sheetView showGridLines="0" showZeros="0" tabSelected="1" workbookViewId="0">
      <selection activeCell="A12" sqref="A12"/>
    </sheetView>
  </sheetViews>
  <sheetFormatPr defaultColWidth="9.140625" defaultRowHeight="12"/>
  <cols>
    <col min="1" max="1" width="61.85546875" style="2" customWidth="1"/>
    <col min="2" max="2" width="26.85546875" style="2" customWidth="1"/>
    <col min="3" max="253" width="10.28515625" style="2" customWidth="1"/>
    <col min="254" max="16384" width="9.140625" style="2"/>
  </cols>
  <sheetData>
    <row r="1" spans="1:253" ht="30" customHeight="1">
      <c r="A1" s="65" t="s">
        <v>12</v>
      </c>
      <c r="B1" s="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s="6" customFormat="1" ht="19.5" customHeight="1">
      <c r="A2" s="7" t="s">
        <v>17</v>
      </c>
      <c r="B2" s="52" t="s">
        <v>0</v>
      </c>
    </row>
    <row r="3" spans="1:253" ht="22.5" customHeight="1">
      <c r="A3" s="53" t="s">
        <v>6</v>
      </c>
      <c r="B3" s="53" t="s">
        <v>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22.5" customHeight="1">
      <c r="A4" s="54" t="s">
        <v>54</v>
      </c>
      <c r="B4" s="55">
        <f>SUM(B5:B11)</f>
        <v>-27765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22.5" customHeight="1">
      <c r="A5" s="56" t="s">
        <v>55</v>
      </c>
      <c r="B5" s="57">
        <v>885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22.5" customHeight="1">
      <c r="A6" s="56" t="s">
        <v>56</v>
      </c>
      <c r="B6" s="57">
        <v>-22255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22.5" customHeight="1">
      <c r="A7" s="56" t="s">
        <v>57</v>
      </c>
      <c r="B7" s="57">
        <v>309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22.5" customHeight="1">
      <c r="A8" s="56" t="s">
        <v>58</v>
      </c>
      <c r="B8" s="57">
        <v>-5517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22.5" customHeight="1">
      <c r="A9" s="56" t="s">
        <v>59</v>
      </c>
      <c r="B9" s="57">
        <v>1518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22.5" customHeight="1">
      <c r="A10" s="56" t="s">
        <v>60</v>
      </c>
      <c r="B10" s="57">
        <v>-4121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22.5" customHeight="1">
      <c r="A11" s="56" t="s">
        <v>61</v>
      </c>
      <c r="B11" s="57">
        <v>1416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22.5" customHeight="1">
      <c r="A12" s="54" t="s">
        <v>62</v>
      </c>
      <c r="B12" s="55">
        <f>SUM(B13:B19)</f>
        <v>520414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22.5" customHeight="1">
      <c r="A13" s="56" t="s">
        <v>63</v>
      </c>
      <c r="B13" s="57">
        <v>114160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22.5" customHeight="1">
      <c r="A14" s="56" t="s">
        <v>64</v>
      </c>
      <c r="B14" s="57">
        <v>42247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22.5" customHeight="1">
      <c r="A15" s="56" t="s">
        <v>65</v>
      </c>
      <c r="B15" s="57">
        <v>3077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22.5" customHeight="1">
      <c r="A16" s="56" t="s">
        <v>66</v>
      </c>
      <c r="B16" s="57">
        <v>306166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22.5" customHeight="1">
      <c r="A17" s="56" t="s">
        <v>67</v>
      </c>
      <c r="B17" s="57">
        <v>9466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22.5" customHeight="1">
      <c r="A18" s="56" t="s">
        <v>68</v>
      </c>
      <c r="B18" s="57">
        <v>22205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22.5" customHeight="1">
      <c r="A19" s="56" t="s">
        <v>69</v>
      </c>
      <c r="B19" s="57">
        <v>23093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2.5" customHeight="1">
      <c r="A20" s="58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>
      <c r="A21" s="58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>
      <c r="A22" s="58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16.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</sheetData>
  <mergeCells count="1">
    <mergeCell ref="A1:B1"/>
  </mergeCells>
  <phoneticPr fontId="2" type="noConversion"/>
  <printOptions horizontalCentered="1"/>
  <pageMargins left="0.35433070866141736" right="0.27559055118110237" top="0.74803149606299213" bottom="0.55118110236220474" header="0.31496062992125984" footer="0.31496062992125984"/>
  <pageSetup paperSize="9" firstPageNumber="2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表一-社保基金收入执行表</vt:lpstr>
      <vt:lpstr>表二-社保基金支出执行表</vt:lpstr>
      <vt:lpstr>表三-社保基金收入预算安排</vt:lpstr>
      <vt:lpstr>表四-社保基金支出预算安排</vt:lpstr>
      <vt:lpstr>表五-社保基金预算结余</vt:lpstr>
      <vt:lpstr>'表三-社保基金收入预算安排'!Print_Area</vt:lpstr>
      <vt:lpstr>'表四-社保基金支出预算安排'!Print_Area</vt:lpstr>
      <vt:lpstr>'表五-社保基金预算结余'!Print_Area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宁洁</cp:lastModifiedBy>
  <cp:lastPrinted>2020-04-13T01:36:52Z</cp:lastPrinted>
  <dcterms:created xsi:type="dcterms:W3CDTF">2018-12-12T12:52:57Z</dcterms:created>
  <dcterms:modified xsi:type="dcterms:W3CDTF">2021-05-18T07:38:49Z</dcterms:modified>
</cp:coreProperties>
</file>